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ZAŁACZNIKI RODO 2025\"/>
    </mc:Choice>
  </mc:AlternateContent>
  <bookViews>
    <workbookView xWindow="0" yWindow="0" windowWidth="24000" windowHeight="8430"/>
  </bookViews>
  <sheets>
    <sheet name="46 2025 WYROBY MLECZARSKIE " sheetId="1" r:id="rId1"/>
  </sheets>
  <definedNames>
    <definedName name="_xlnm._FilterDatabase" localSheetId="0" hidden="1">'46 2025 WYROBY MLECZARSKIE '!$A$4:$I$25</definedName>
    <definedName name="_xlnm.Print_Area" localSheetId="0">'46 2025 WYROBY MLECZARSKIE '!$A$1:$I$30</definedName>
    <definedName name="_xlnm.Print_Titles" localSheetId="0">'46 2025 WYROBY MLECZARSKIE 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I23" i="1" s="1"/>
  <c r="H21" i="1"/>
  <c r="G21" i="1"/>
  <c r="I21" i="1" s="1"/>
  <c r="H24" i="1" l="1"/>
  <c r="G24" i="1"/>
  <c r="I24" i="1" s="1"/>
  <c r="H22" i="1"/>
  <c r="G22" i="1"/>
  <c r="I22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H25" i="1" s="1"/>
  <c r="G5" i="1"/>
  <c r="I5" i="1" s="1"/>
  <c r="I25" i="1" l="1"/>
</calcChain>
</file>

<file path=xl/sharedStrings.xml><?xml version="1.0" encoding="utf-8"?>
<sst xmlns="http://schemas.openxmlformats.org/spreadsheetml/2006/main" count="56" uniqueCount="39">
  <si>
    <t xml:space="preserve">FORMULARZ ASORTYMENTOWO-CENOWY </t>
  </si>
  <si>
    <t>pieczęć Wykonawcy</t>
  </si>
  <si>
    <t xml:space="preserve">WYROBY MLECZARSKIE 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</si>
  <si>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</si>
  <si>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</si>
  <si>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</si>
  <si>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</si>
  <si>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</si>
  <si>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</si>
  <si>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</si>
  <si>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</si>
  <si>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</si>
  <si>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szt.</t>
  </si>
  <si>
    <t>Jogurt naturalny typu greckiego- zawierający nie więcej niż 10g cukru na 100g/ml produktu, oraz zawierający nie więcej niż 10g tłuszczu na 100g/ml produktu. Opakowanie jednostkowe 400ml, termin przydatności nie krótszy niż 21 dni od daty dostawy.</t>
  </si>
  <si>
    <t>Jogurt naturalny- kubek plastikowy, poj. min 400 ml, termin przydatności nie krótszy niż 14 dni od daty dostawy.</t>
  </si>
  <si>
    <t>Mleko 2%, butelka - wygląd i barwa jednolita, smak i zapach czysty bez obcych posmaków i zapachów, barwa jasnokremowa, konsystencja płynna. Mleko normalizowane, pasteryzowane, zawartość białka 3 %, opakowanie bezpośrednie: butelka 1000 ml, termin przydatności nie krótszy niż 14 dni od daty dostawy.</t>
  </si>
  <si>
    <t>Ser biały półtłusty - smak: czysty, łagodny, lekko kwaśny, posmak pasteryzacji, zapach: pasteryzacji, bez obcych zapachów, konsystencja: jednolita, zwarta, bez grudek, lekko luźna, barwa: biała do lekko kremowej, jednolita w całej masie, termin przydatności nie krótszy niż 21 dni od daty dostawy, opakowanie: min 200 g.</t>
  </si>
  <si>
    <t>kg</t>
  </si>
  <si>
    <t>Śmietana 30% - 36% - homogenizowana, smak słodki kremowy, zapach czysty bez obcych zapachów, produkt o jednolitej kremowej konsystencji, barwa biała z odcieniem jasnokremowym, opakowanie jednostkowe 500ml.</t>
  </si>
  <si>
    <t>Śmietanka 12% - homogenizowana, smak słodki kremowy, zapach czysty bez obcych zapachów, produkt o jednolitej kremowej konsystencji, barwa biała z odcieniem jasnokremowym, opakowanie jednostkowe 500ml.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</si>
  <si>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</si>
  <si>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</si>
  <si>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</si>
  <si>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</si>
  <si>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>Maślanka - opakowanie hermetyczne, 1 l, charakterystyczne dla danego wyrobu, bez obcych zapachów</t>
  </si>
  <si>
    <t>Mleko bez laktozy o zawartosci tłuszczu max. 2%, w tym kwasy tłuszczowe nasycone min. 1,3 g, zawartość butelki: wyglad i barwa jednolita, smak i zapach czysty, bez obcych posmaków i zapachów, barwa jasnokremowa, konsystencja płynna. Mleko pasteryzowane, zawartość białka min. 3%, opakowanie: butelka min. 1000 ml, termin przydatności nie krótszy niż 14 dni od daty dostawy</t>
  </si>
  <si>
    <t>Ser mozzarella – blok, konsystencja elastyczna ,opakowanie hermetyczne, bez obcych zapachów, jednostkowe 2 kg typu Mlekovita lub równoważne,  termin przydatności nie krótszy niż 21 dni od daty dostawy.</t>
  </si>
  <si>
    <t>Parmezan-ser w proszku z sera podpuszczkowego, długo dojrzewajacego, twardego, półtłusty w opakowaniach min. 100 gram</t>
  </si>
  <si>
    <t>Serek homogenizowany- smak waniliowy, opakowanie kubek plastikowy min 140g max. 150g , termin przydatności nie krótszy niż 21 dni od daty dostawy.</t>
  </si>
  <si>
    <t>litr</t>
  </si>
  <si>
    <t>Śmietana - 18%, homogenizowana, smak: lekko kwaśny, kremowy, zapach: czysty, bez obcych zapachów, produkt o jednolitej, gęstej, kremowej konsystencji, dopuszcza się lekki podstój tłuszczu, barwa jednolita, biała z odcieniem jasnokremowym do kremowego, termin przydatności nie krótszy niż 14 dni od daty dostawy, opakowanie jednostkowe kubki min. 330ml max. 380ml</t>
  </si>
  <si>
    <t>Śmietana - 12%, homogenizowana, smak: lekko kwaśny, kremowy, zapach: czysty, bez obcych zapachów, produkt o jednolitej, gęstej, kremowej konsystencji, dopuszcza się lekki podstój tłuszczu, barwa jednolita, biała z odcieniem jasnokremowym do kremowego, termin przydatności nie krótszy niż 14 dni od daty dostawy, opakowanie jednostkowe kubki min. 330ml max. 380ml</t>
  </si>
  <si>
    <t>Ser sałatkowo- kanapkowy, półtłusty typu Feta. Opakowanie jednostkowe max. 2 kg</t>
  </si>
  <si>
    <t>Ser żółty-Gouda- pełnotłusty, smak łagodny, zapach: mlekowy, bez obcych zapachów, aromatyczny, konsystencja: jednolita, zwarta, miąższ elastyczny, barwa jednolita w całej masie, w blokach 0,5 kg - 3,0 kg.</t>
  </si>
  <si>
    <t>Ser żółty- Salami- pełnotłusty, smak łagodny, zapach: mlekowy, bez obcych zapachów, aromatyczny, konsystencja: jednolita, zwarta, miąższ elastyczny, barwa jednolita w całej masie, w blokach 0,5 kg - 3,0 kg.</t>
  </si>
  <si>
    <t>Ser żółty- Edamski- pełnotłusty, smak łagodny, zapach: mlekowy, bez obcych zapachów, aromatyczny, konsystencja: jednolita, zwarta, miąższ elastyczny, barwa jednolita w całej masie, w blokach 0,5 kg - 3,0 kg.</t>
  </si>
  <si>
    <t>Jogurt owocowy, różne smaki - bez dodatku żelatyny wieprzowej, smak: łagodny, czysty, charakterystyczny dla wybranego dodatku, bez obcych posmaków, zapach: czysty, łagodny, z charakterystycznym zapachem dodatku, konsystencja: jednolita, gęsta z widocznymi kawałkami dodatków, barwa: jednolita w swojej masie z widocznymi kawałkami dodatku, różne smaki, pojemność  kubka min. 150g, termin przydatności nie krótszy niż 21 dni od daty dostawy.</t>
  </si>
  <si>
    <t>Batonik twarogowy – opakowanie jednostkowe ok. 40g, 85% masa twarogowa, różne smaki, typu MiaMu, termin przydatności nie krótszy niż 21 dni od daty dostawy.</t>
  </si>
  <si>
    <t>Masło extra 82% - niesolone w kostkach o zawartości tłuszczu min. 82%, o smaku czystym, lekko kwaśnym, z lekkim posmakiem pasteryzacji, zapach: mlekowy, bez obcych zapachów, konsystencja: jednolita, zwarta, smarowna, dopuszcza się lekko twardą, lekko mazistą, starannie uformowana, powierzchnia gładka, sucha, barwa: jednolita, dopuszcza się intensywniejszą na powierzchni, w opakowaniu: kostka o gramaturze od 170g do max.200g, termin przydatności nie krótszy niż 21 dni od daty dostawy.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</si>
</sst>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wrapText="1"/>
    </xf>
    <xf numFmtId="165" fontId="0" fillId="0" borderId="0" xfId="0" applyNumberFormat="1" applyFill="1"/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15" zoomScale="70" zoomScaleNormal="70" workbookViewId="0">
      <selection activeCell="A25" sqref="A25:F25"/>
    </sheetView>
  </sheetViews>
  <sheetFormatPr defaultRowHeight="15" x14ac:dyDescent="0.25"/>
  <cols>
    <col min="1" max="1" width="4.28515625" bestFit="1" customWidth="1"/>
    <col min="2" max="2" width="90.710937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  <col min="11" max="11" width="10.140625" bestFit="1" customWidth="1"/>
  </cols>
  <sheetData>
    <row r="1" spans="1:11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1" ht="28.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</row>
    <row r="3" spans="1:11" ht="30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11" ht="63" x14ac:dyDescent="0.25">
      <c r="A4" s="3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11" ht="31.5" x14ac:dyDescent="0.25">
      <c r="A5" s="5">
        <v>1</v>
      </c>
      <c r="B5" s="6" t="s">
        <v>37</v>
      </c>
      <c r="C5" s="5" t="s">
        <v>12</v>
      </c>
      <c r="D5" s="7">
        <v>640</v>
      </c>
      <c r="E5" s="8"/>
      <c r="F5" s="9">
        <v>0.05</v>
      </c>
      <c r="G5" s="10">
        <f t="shared" ref="G5:G24" si="0">E5+ROUND(E5*F5,2)</f>
        <v>0</v>
      </c>
      <c r="H5" s="10">
        <f>ROUND(D5*E5,2)</f>
        <v>0</v>
      </c>
      <c r="I5" s="10">
        <f>ROUND(D5*G5,2)</f>
        <v>0</v>
      </c>
    </row>
    <row r="6" spans="1:11" ht="47.25" x14ac:dyDescent="0.25">
      <c r="A6" s="5">
        <v>2</v>
      </c>
      <c r="B6" s="6" t="s">
        <v>13</v>
      </c>
      <c r="C6" s="5" t="s">
        <v>12</v>
      </c>
      <c r="D6" s="7">
        <v>150</v>
      </c>
      <c r="E6" s="8"/>
      <c r="F6" s="9">
        <v>0.05</v>
      </c>
      <c r="G6" s="10">
        <f t="shared" si="0"/>
        <v>0</v>
      </c>
      <c r="H6" s="10">
        <f t="shared" ref="H6:H24" si="1">ROUND(D6*E6,2)</f>
        <v>0</v>
      </c>
      <c r="I6" s="10">
        <f t="shared" ref="I6:I24" si="2">ROUND(D6*G6,2)</f>
        <v>0</v>
      </c>
    </row>
    <row r="7" spans="1:11" ht="94.5" x14ac:dyDescent="0.25">
      <c r="A7" s="5">
        <v>3</v>
      </c>
      <c r="B7" s="6" t="s">
        <v>36</v>
      </c>
      <c r="C7" s="5" t="s">
        <v>12</v>
      </c>
      <c r="D7" s="7">
        <v>600</v>
      </c>
      <c r="E7" s="8"/>
      <c r="F7" s="9">
        <v>0.05</v>
      </c>
      <c r="G7" s="10">
        <f t="shared" si="0"/>
        <v>0</v>
      </c>
      <c r="H7" s="10">
        <f t="shared" si="1"/>
        <v>0</v>
      </c>
      <c r="I7" s="10">
        <f t="shared" si="2"/>
        <v>0</v>
      </c>
    </row>
    <row r="8" spans="1:11" ht="31.5" x14ac:dyDescent="0.25">
      <c r="A8" s="5">
        <v>4</v>
      </c>
      <c r="B8" s="6" t="s">
        <v>14</v>
      </c>
      <c r="C8" s="16" t="s">
        <v>29</v>
      </c>
      <c r="D8" s="7">
        <v>20</v>
      </c>
      <c r="E8" s="8"/>
      <c r="F8" s="9">
        <v>0.05</v>
      </c>
      <c r="G8" s="10">
        <f t="shared" si="0"/>
        <v>0</v>
      </c>
      <c r="H8" s="10">
        <f t="shared" si="1"/>
        <v>0</v>
      </c>
      <c r="I8" s="10">
        <f t="shared" si="2"/>
        <v>0</v>
      </c>
    </row>
    <row r="9" spans="1:11" ht="94.5" x14ac:dyDescent="0.25">
      <c r="A9" s="5">
        <v>5</v>
      </c>
      <c r="B9" s="6" t="s">
        <v>38</v>
      </c>
      <c r="C9" s="16" t="s">
        <v>17</v>
      </c>
      <c r="D9" s="11">
        <v>114</v>
      </c>
      <c r="E9" s="8"/>
      <c r="F9" s="9">
        <v>0.05</v>
      </c>
      <c r="G9" s="10">
        <f t="shared" si="0"/>
        <v>0</v>
      </c>
      <c r="H9" s="10">
        <f t="shared" si="1"/>
        <v>0</v>
      </c>
      <c r="I9" s="10">
        <f t="shared" si="2"/>
        <v>0</v>
      </c>
      <c r="K9" s="12"/>
    </row>
    <row r="10" spans="1:11" ht="63" x14ac:dyDescent="0.25">
      <c r="A10" s="5">
        <v>6</v>
      </c>
      <c r="B10" s="6" t="s">
        <v>15</v>
      </c>
      <c r="C10" s="5" t="s">
        <v>12</v>
      </c>
      <c r="D10" s="11">
        <v>620</v>
      </c>
      <c r="E10" s="8"/>
      <c r="F10" s="9">
        <v>0.05</v>
      </c>
      <c r="G10" s="10">
        <f t="shared" si="0"/>
        <v>0</v>
      </c>
      <c r="H10" s="10">
        <f t="shared" si="1"/>
        <v>0</v>
      </c>
      <c r="I10" s="10">
        <f t="shared" si="2"/>
        <v>0</v>
      </c>
      <c r="K10" s="12"/>
    </row>
    <row r="11" spans="1:11" ht="63" x14ac:dyDescent="0.25">
      <c r="A11" s="5">
        <v>7</v>
      </c>
      <c r="B11" s="6" t="s">
        <v>16</v>
      </c>
      <c r="C11" s="16" t="s">
        <v>17</v>
      </c>
      <c r="D11" s="11">
        <v>160</v>
      </c>
      <c r="E11" s="8"/>
      <c r="F11" s="9">
        <v>0.05</v>
      </c>
      <c r="G11" s="10">
        <f t="shared" si="0"/>
        <v>0</v>
      </c>
      <c r="H11" s="10">
        <f t="shared" si="1"/>
        <v>0</v>
      </c>
      <c r="I11" s="10">
        <f t="shared" si="2"/>
        <v>0</v>
      </c>
      <c r="K11" s="12"/>
    </row>
    <row r="12" spans="1:11" ht="47.25" x14ac:dyDescent="0.25">
      <c r="A12" s="5">
        <v>8</v>
      </c>
      <c r="B12" s="6" t="s">
        <v>33</v>
      </c>
      <c r="C12" s="16" t="s">
        <v>17</v>
      </c>
      <c r="D12" s="11">
        <v>120</v>
      </c>
      <c r="E12" s="8"/>
      <c r="F12" s="9">
        <v>0.05</v>
      </c>
      <c r="G12" s="10">
        <f t="shared" si="0"/>
        <v>0</v>
      </c>
      <c r="H12" s="10">
        <f t="shared" si="1"/>
        <v>0</v>
      </c>
      <c r="I12" s="10">
        <f t="shared" si="2"/>
        <v>0</v>
      </c>
      <c r="K12" s="12"/>
    </row>
    <row r="13" spans="1:11" ht="47.25" x14ac:dyDescent="0.25">
      <c r="A13" s="5">
        <v>9</v>
      </c>
      <c r="B13" s="6" t="s">
        <v>34</v>
      </c>
      <c r="C13" s="16" t="s">
        <v>17</v>
      </c>
      <c r="D13" s="11">
        <v>80</v>
      </c>
      <c r="E13" s="8"/>
      <c r="F13" s="9">
        <v>0.05</v>
      </c>
      <c r="G13" s="10">
        <f t="shared" si="0"/>
        <v>0</v>
      </c>
      <c r="H13" s="10">
        <f t="shared" si="1"/>
        <v>0</v>
      </c>
      <c r="I13" s="10">
        <f t="shared" si="2"/>
        <v>0</v>
      </c>
      <c r="K13" s="12"/>
    </row>
    <row r="14" spans="1:11" ht="47.25" x14ac:dyDescent="0.25">
      <c r="A14" s="5">
        <v>10</v>
      </c>
      <c r="B14" s="6" t="s">
        <v>35</v>
      </c>
      <c r="C14" s="16" t="s">
        <v>17</v>
      </c>
      <c r="D14" s="11">
        <v>60</v>
      </c>
      <c r="E14" s="8"/>
      <c r="F14" s="9">
        <v>0.05</v>
      </c>
      <c r="G14" s="10">
        <f t="shared" si="0"/>
        <v>0</v>
      </c>
      <c r="H14" s="10">
        <f t="shared" si="1"/>
        <v>0</v>
      </c>
      <c r="I14" s="10">
        <f t="shared" si="2"/>
        <v>0</v>
      </c>
    </row>
    <row r="15" spans="1:11" ht="78.75" x14ac:dyDescent="0.25">
      <c r="A15" s="5">
        <v>11</v>
      </c>
      <c r="B15" s="6" t="s">
        <v>30</v>
      </c>
      <c r="C15" s="16" t="s">
        <v>29</v>
      </c>
      <c r="D15" s="11">
        <v>213</v>
      </c>
      <c r="E15" s="8"/>
      <c r="F15" s="9">
        <v>0.05</v>
      </c>
      <c r="G15" s="10">
        <f t="shared" si="0"/>
        <v>0</v>
      </c>
      <c r="H15" s="10">
        <f t="shared" si="1"/>
        <v>0</v>
      </c>
      <c r="I15" s="10">
        <f t="shared" si="2"/>
        <v>0</v>
      </c>
    </row>
    <row r="16" spans="1:11" ht="78.75" x14ac:dyDescent="0.25">
      <c r="A16" s="5">
        <v>12</v>
      </c>
      <c r="B16" s="6" t="s">
        <v>31</v>
      </c>
      <c r="C16" s="16" t="s">
        <v>29</v>
      </c>
      <c r="D16" s="11">
        <v>152</v>
      </c>
      <c r="E16" s="8"/>
      <c r="F16" s="9">
        <v>0.05</v>
      </c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11" s="13" customFormat="1" ht="31.5" x14ac:dyDescent="0.25">
      <c r="A17" s="5">
        <v>13</v>
      </c>
      <c r="B17" s="6" t="s">
        <v>28</v>
      </c>
      <c r="C17" s="16" t="s">
        <v>17</v>
      </c>
      <c r="D17" s="11">
        <v>84</v>
      </c>
      <c r="E17" s="8"/>
      <c r="F17" s="9">
        <v>0.05</v>
      </c>
      <c r="G17" s="10">
        <f t="shared" si="0"/>
        <v>0</v>
      </c>
      <c r="H17" s="10">
        <f t="shared" si="1"/>
        <v>0</v>
      </c>
      <c r="I17" s="10">
        <f t="shared" si="2"/>
        <v>0</v>
      </c>
      <c r="K17" s="15"/>
    </row>
    <row r="18" spans="1:11" ht="47.25" x14ac:dyDescent="0.25">
      <c r="A18" s="5">
        <v>14</v>
      </c>
      <c r="B18" s="6" t="s">
        <v>18</v>
      </c>
      <c r="C18" s="5" t="s">
        <v>12</v>
      </c>
      <c r="D18" s="11">
        <v>80</v>
      </c>
      <c r="E18" s="8"/>
      <c r="F18" s="9">
        <v>0.05</v>
      </c>
      <c r="G18" s="10">
        <f t="shared" si="0"/>
        <v>0</v>
      </c>
      <c r="H18" s="10">
        <f t="shared" si="1"/>
        <v>0</v>
      </c>
      <c r="I18" s="10">
        <f t="shared" si="2"/>
        <v>0</v>
      </c>
      <c r="K18" s="12"/>
    </row>
    <row r="19" spans="1:11" s="13" customFormat="1" ht="15.75" x14ac:dyDescent="0.25">
      <c r="A19" s="5">
        <v>15</v>
      </c>
      <c r="B19" s="6" t="s">
        <v>32</v>
      </c>
      <c r="C19" s="16" t="s">
        <v>17</v>
      </c>
      <c r="D19" s="11">
        <v>6</v>
      </c>
      <c r="E19" s="8"/>
      <c r="F19" s="9">
        <v>0.05</v>
      </c>
      <c r="G19" s="10">
        <f t="shared" si="0"/>
        <v>0</v>
      </c>
      <c r="H19" s="10">
        <f t="shared" si="1"/>
        <v>0</v>
      </c>
      <c r="I19" s="10">
        <f t="shared" si="2"/>
        <v>0</v>
      </c>
      <c r="K19" s="15"/>
    </row>
    <row r="20" spans="1:11" ht="47.25" x14ac:dyDescent="0.25">
      <c r="A20" s="5">
        <v>16</v>
      </c>
      <c r="B20" s="6" t="s">
        <v>19</v>
      </c>
      <c r="C20" s="5" t="s">
        <v>12</v>
      </c>
      <c r="D20" s="11">
        <v>90</v>
      </c>
      <c r="E20" s="8"/>
      <c r="F20" s="9">
        <v>0.05</v>
      </c>
      <c r="G20" s="10">
        <f t="shared" si="0"/>
        <v>0</v>
      </c>
      <c r="H20" s="10">
        <f t="shared" si="1"/>
        <v>0</v>
      </c>
      <c r="I20" s="10">
        <f t="shared" si="2"/>
        <v>0</v>
      </c>
      <c r="K20" s="12"/>
    </row>
    <row r="21" spans="1:11" ht="31.5" x14ac:dyDescent="0.25">
      <c r="A21" s="5">
        <v>17</v>
      </c>
      <c r="B21" s="6" t="s">
        <v>24</v>
      </c>
      <c r="C21" s="5" t="s">
        <v>12</v>
      </c>
      <c r="D21" s="11">
        <v>30</v>
      </c>
      <c r="E21" s="8"/>
      <c r="F21" s="9">
        <v>0.05</v>
      </c>
      <c r="G21" s="10">
        <f t="shared" ref="G21" si="3">E21+ROUND(E21*F21,2)</f>
        <v>0</v>
      </c>
      <c r="H21" s="10">
        <f t="shared" ref="H21" si="4">ROUND(D21*E21,2)</f>
        <v>0</v>
      </c>
      <c r="I21" s="10">
        <f t="shared" ref="I21" si="5">ROUND(D21*G21,2)</f>
        <v>0</v>
      </c>
      <c r="K21" s="12"/>
    </row>
    <row r="22" spans="1:11" ht="78.75" x14ac:dyDescent="0.25">
      <c r="A22" s="5">
        <v>18</v>
      </c>
      <c r="B22" s="6" t="s">
        <v>25</v>
      </c>
      <c r="C22" s="5" t="s">
        <v>12</v>
      </c>
      <c r="D22" s="11">
        <v>10</v>
      </c>
      <c r="E22" s="8"/>
      <c r="F22" s="9">
        <v>0.05</v>
      </c>
      <c r="G22" s="10">
        <f t="shared" si="0"/>
        <v>0</v>
      </c>
      <c r="H22" s="10">
        <f t="shared" si="1"/>
        <v>0</v>
      </c>
      <c r="I22" s="10">
        <f t="shared" si="2"/>
        <v>0</v>
      </c>
      <c r="K22" s="12"/>
    </row>
    <row r="23" spans="1:11" ht="47.25" x14ac:dyDescent="0.25">
      <c r="A23" s="5">
        <v>19</v>
      </c>
      <c r="B23" s="6" t="s">
        <v>26</v>
      </c>
      <c r="C23" s="16" t="s">
        <v>17</v>
      </c>
      <c r="D23" s="11">
        <v>40</v>
      </c>
      <c r="E23" s="8"/>
      <c r="F23" s="9">
        <v>0.05</v>
      </c>
      <c r="G23" s="10">
        <f t="shared" ref="G23" si="6">E23+ROUND(E23*F23,2)</f>
        <v>0</v>
      </c>
      <c r="H23" s="10">
        <f t="shared" ref="H23" si="7">ROUND(D23*E23,2)</f>
        <v>0</v>
      </c>
      <c r="I23" s="10">
        <f t="shared" ref="I23" si="8">ROUND(D23*G23,2)</f>
        <v>0</v>
      </c>
    </row>
    <row r="24" spans="1:11" ht="31.5" x14ac:dyDescent="0.25">
      <c r="A24" s="5">
        <v>20</v>
      </c>
      <c r="B24" s="6" t="s">
        <v>27</v>
      </c>
      <c r="C24" s="16" t="s">
        <v>17</v>
      </c>
      <c r="D24" s="11">
        <v>3</v>
      </c>
      <c r="E24" s="8"/>
      <c r="F24" s="9">
        <v>0.05</v>
      </c>
      <c r="G24" s="10">
        <f t="shared" si="0"/>
        <v>0</v>
      </c>
      <c r="H24" s="10">
        <f t="shared" si="1"/>
        <v>0</v>
      </c>
      <c r="I24" s="10">
        <f t="shared" si="2"/>
        <v>0</v>
      </c>
    </row>
    <row r="25" spans="1:11" ht="28.5" customHeight="1" x14ac:dyDescent="0.25">
      <c r="A25" s="18"/>
      <c r="B25" s="18"/>
      <c r="C25" s="18"/>
      <c r="D25" s="18"/>
      <c r="E25" s="18"/>
      <c r="F25" s="18"/>
      <c r="G25" s="5" t="s">
        <v>20</v>
      </c>
      <c r="H25" s="10">
        <f>SUM(H5:H24)</f>
        <v>0</v>
      </c>
      <c r="I25" s="10">
        <f>SUM(I5:I24)</f>
        <v>0</v>
      </c>
    </row>
    <row r="27" spans="1:11" s="13" customFormat="1" ht="90.75" customHeight="1" x14ac:dyDescent="0.25">
      <c r="A27" s="19" t="s">
        <v>21</v>
      </c>
      <c r="B27" s="19"/>
      <c r="C27" s="19"/>
      <c r="D27" s="19"/>
      <c r="E27" s="19"/>
      <c r="F27" s="19"/>
      <c r="G27" s="19"/>
      <c r="H27" s="19"/>
      <c r="I27" s="19"/>
    </row>
    <row r="28" spans="1:11" ht="35.25" customHeight="1" x14ac:dyDescent="0.35">
      <c r="A28" s="20"/>
      <c r="B28" s="20"/>
      <c r="C28" s="20"/>
      <c r="D28" s="20"/>
      <c r="E28" s="20"/>
      <c r="F28" s="20"/>
      <c r="G28" s="21" t="s">
        <v>22</v>
      </c>
      <c r="H28" s="21"/>
      <c r="I28" s="21"/>
    </row>
    <row r="29" spans="1:11" ht="36.75" customHeight="1" x14ac:dyDescent="0.25">
      <c r="A29" s="20"/>
      <c r="B29" s="20"/>
      <c r="C29" s="20"/>
      <c r="D29" s="20"/>
      <c r="E29" s="20"/>
      <c r="F29" s="20"/>
      <c r="G29" s="22" t="s">
        <v>23</v>
      </c>
      <c r="H29" s="22"/>
      <c r="I29" s="22"/>
    </row>
    <row r="30" spans="1:11" ht="20.25" customHeight="1" x14ac:dyDescent="0.25">
      <c r="A30" s="20"/>
      <c r="B30" s="20"/>
      <c r="C30" s="20"/>
      <c r="D30" s="20"/>
      <c r="E30" s="20"/>
      <c r="F30" s="20"/>
      <c r="G30" s="14"/>
      <c r="H30" s="14"/>
      <c r="I30" s="14"/>
    </row>
  </sheetData>
  <autoFilter ref="A4:I25"/>
  <mergeCells count="7">
    <mergeCell ref="A1:I1"/>
    <mergeCell ref="A3:I3"/>
    <mergeCell ref="A25:F25"/>
    <mergeCell ref="A27:I27"/>
    <mergeCell ref="A28:F30"/>
    <mergeCell ref="G28:I28"/>
    <mergeCell ref="G29:I29"/>
  </mergeCells>
  <printOptions horizontalCentered="1"/>
  <pageMargins left="0.19685039370078741" right="0.19685039370078741" top="0.55118110236220474" bottom="0" header="0" footer="0.31496062992125984"/>
  <pageSetup paperSize="9" scale="74" fitToHeight="4" orientation="landscape" r:id="rId1"/>
  <headerFooter>
    <oddHeader>&amp;RZałącznik nr 1A do oferty SP11.271.46.2025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46 2025 WYROBY MLECZARSKIE </vt:lpstr>
      <vt:lpstr>'46 2025 WYROBY MLECZARSKIE '!Obszar_wydruku</vt:lpstr>
      <vt:lpstr>'46 2025 WYROBY MLECZARSKIE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2025-11-19T07:07:51Z</cp:lastPrinted>
  <dcterms:created xsi:type="dcterms:W3CDTF">2025-11-18T11:57:30Z</dcterms:created>
  <dcterms:modified xsi:type="dcterms:W3CDTF">2025-12-01T14:08:36Z</dcterms:modified>
</cp:coreProperties>
</file>